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935" activeTab="0"/>
  </bookViews>
  <sheets>
    <sheet name="Introduction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<sst xmlns="http://schemas.openxmlformats.org/spreadsheetml/2006/main" count="27" uniqueCount="27">
  <si>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TPJ</t>
  </si>
  <si>
    <t>GOC</t>
  </si>
  <si>
    <t>TPJ Tw</t>
  </si>
  <si>
    <t>SRI</t>
  </si>
  <si>
    <t>Lalgudi</t>
  </si>
  <si>
    <t>K.Pnatham</t>
  </si>
  <si>
    <t>Ariyalur</t>
  </si>
  <si>
    <t>VRI</t>
  </si>
  <si>
    <t>VM</t>
  </si>
  <si>
    <t>Pennadam</t>
  </si>
  <si>
    <t>`</t>
  </si>
  <si>
    <t>6178 TPJ-MS Rock Fort</t>
  </si>
  <si>
    <t>6177 MS-TPJ Rock Fort</t>
  </si>
  <si>
    <t>6355/6803/0679 HWH-CAPE/TPJ Exp</t>
  </si>
  <si>
    <t>Km Ex TPJ</t>
  </si>
  <si>
    <t>6704 Tutocorin-MS Pear City</t>
  </si>
  <si>
    <t>6608 ED-MS Exp</t>
  </si>
  <si>
    <t>2638 MDU-MS Pandiyan</t>
  </si>
  <si>
    <t>6122 CAPE-MS Exp</t>
  </si>
  <si>
    <t>6703 MS-Tutocorin Pear City</t>
  </si>
  <si>
    <t>6121 MS-CAPE Exp</t>
  </si>
  <si>
    <t>6123 MS-TVC Anathapuri</t>
  </si>
  <si>
    <t>6124 TVC-MS Anathapuri</t>
  </si>
  <si>
    <t xml:space="preserve">2631 MS-TEN Nellai </t>
  </si>
  <si>
    <t>2637 MS-MDU Pandiyan</t>
  </si>
  <si>
    <t>6607 MS-ED Exp</t>
  </si>
  <si>
    <t>2632TEN-MS Nellai Exp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</si>
</sst>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h:mm;@"/>
    <numFmt numFmtId="167" formatCode="[h]:mm:ss;@"/>
    <numFmt numFmtId="168" formatCode="[$-F400]h:mm:ss\ AM/PM"/>
    <numFmt numFmtId="169" formatCode="[$-409]m/d/yy\ h:mm\ AM/PM;@"/>
    <numFmt numFmtId="170" formatCode="[$-409]dddd\,\ mmmm\ dd\,\ yyyy"/>
    <numFmt numFmtId="171" formatCode="h:mm:ss;@"/>
    <numFmt numFmtId="172" formatCode="[$-409]h:mm:ss\ AM/PM;@"/>
  </numFmts>
  <fonts count="15">
    <font>
      <sz val="10"/>
      <name val="Arial"/>
      <family val="0"/>
    </font>
    <font>
      <sz val="8"/>
      <name val="Arial"/>
      <family val="0"/>
    </font>
    <font>
      <sz val="20.5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11"/>
      <name val="Arial"/>
      <family val="2"/>
    </font>
    <font>
      <b/>
      <i/>
      <sz val="9"/>
      <color indexed="61"/>
      <name val="Arial"/>
      <family val="2"/>
    </font>
    <font>
      <b/>
      <i/>
      <sz val="9"/>
      <color indexed="55"/>
      <name val="Arial"/>
      <family val="2"/>
    </font>
    <font>
      <b/>
      <i/>
      <sz val="9"/>
      <color indexed="15"/>
      <name val="Arial"/>
      <family val="2"/>
    </font>
    <font>
      <b/>
      <i/>
      <sz val="9"/>
      <color indexed="5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i/>
      <sz val="12.5"/>
      <color indexed="11"/>
      <name val="Arial"/>
      <family val="2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274159"/>
        <c:axId val="26923112"/>
      </c:bar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solidFill>
                  <a:srgbClr val="00FF00"/>
                </a:solidFill>
                <a:latin typeface="Arial"/>
                <a:ea typeface="Arial"/>
                <a:cs typeface="Arial"/>
              </a:rPr>
              <a:t>TPJ-VM Train  Movements between 10.00 and 3.15 Hrs
Source SR TT 2003-04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2"/>
          <c:w val="0.70875"/>
          <c:h val="0.8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Chart!$H$3</c:f>
              <c:strCache>
                <c:ptCount val="1"/>
                <c:pt idx="0">
                  <c:v>6178 TPJ-MS Rock Fort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20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Chart!$B$4:$B$13</c:f>
              <c:numCache/>
            </c:numRef>
          </c:xVal>
          <c:yVal>
            <c:numRef>
              <c:f>Chart!$H$4:$H$13</c:f>
              <c:numCache/>
            </c:numRef>
          </c:yVal>
          <c:smooth val="0"/>
        </c:ser>
        <c:ser>
          <c:idx val="1"/>
          <c:order val="1"/>
          <c:tx>
            <c:strRef>
              <c:f>Chart!$I$3</c:f>
              <c:strCache>
                <c:ptCount val="1"/>
                <c:pt idx="0">
                  <c:v>2638 MDU-MS Pandiyan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0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-1080000" anchor="ctr"/>
              <a:lstStyle/>
              <a:p>
                <a:pPr algn="ctr">
                  <a:defRPr lang="en-US" cap="none" sz="9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(Chart!$I$4,Chart!$I$12,Chart!$I$13)</c:f>
              <c:numCache/>
            </c:numRef>
          </c:yVal>
          <c:smooth val="0"/>
        </c:ser>
        <c:ser>
          <c:idx val="2"/>
          <c:order val="2"/>
          <c:tx>
            <c:strRef>
              <c:f>Chart!$J$3</c:f>
              <c:strCache>
                <c:ptCount val="1"/>
                <c:pt idx="0">
                  <c:v>2632TEN-MS Nellai Exp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02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020000" anchor="ctr"/>
              <a:lstStyle/>
              <a:p>
                <a:pPr algn="ctr">
                  <a:defRPr lang="en-US" cap="none" sz="900" b="1" i="1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(Chart!$J$4,Chart!$J$12,Chart!$J$13)</c:f>
              <c:numCache/>
            </c:numRef>
          </c:yVal>
          <c:smooth val="0"/>
        </c:ser>
        <c:ser>
          <c:idx val="3"/>
          <c:order val="3"/>
          <c:tx>
            <c:strRef>
              <c:f>Chart!$K$3</c:f>
              <c:strCache>
                <c:ptCount val="1"/>
                <c:pt idx="0">
                  <c:v>6608 ED-MS Exp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6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260000" anchor="ctr"/>
              <a:lstStyle/>
              <a:p>
                <a:pPr algn="ctr">
                  <a:defRPr lang="en-US" cap="none" sz="900" b="1" i="1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(Chart!$G$4,Chart!$G$13)</c:f>
              <c:numCache/>
            </c:numRef>
          </c:xVal>
          <c:yVal>
            <c:numRef>
              <c:f>(Chart!$K$4,Chart!$K$13)</c:f>
              <c:numCache/>
            </c:numRef>
          </c:yVal>
          <c:smooth val="0"/>
        </c:ser>
        <c:ser>
          <c:idx val="4"/>
          <c:order val="4"/>
          <c:tx>
            <c:strRef>
              <c:f>Chart!$L$3</c:f>
              <c:strCache>
                <c:ptCount val="1"/>
                <c:pt idx="0">
                  <c:v>6704 Tutocorin-MS Pear City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0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080000" anchor="ctr"/>
              <a:lstStyle/>
              <a:p>
                <a:pPr algn="ctr">
                  <a:defRPr lang="en-US" cap="none" sz="900" b="1" i="1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(Chart!$E$4,Chart!$E$10,Chart!$E$12,Chart!$E$13)</c:f>
              <c:numCache/>
            </c:numRef>
          </c:xVal>
          <c:yVal>
            <c:numRef>
              <c:f>(Chart!$L$4,Chart!$L$10,Chart!$L$12,Chart!$L$13)</c:f>
              <c:numCache/>
            </c:numRef>
          </c:yVal>
          <c:smooth val="0"/>
        </c:ser>
        <c:ser>
          <c:idx val="5"/>
          <c:order val="5"/>
          <c:tx>
            <c:strRef>
              <c:f>Chart!$M$3</c:f>
              <c:strCache>
                <c:ptCount val="1"/>
                <c:pt idx="0">
                  <c:v>6122 CAPE-MS Exp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6969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1200000" anchor="ctr"/>
              <a:lstStyle/>
              <a:p>
                <a:pPr algn="ctr">
                  <a:defRPr lang="en-US" cap="none" sz="900" b="1" i="1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(Chart!$M$4,Chart!$M$12,Chart!$M$13)</c:f>
              <c:numCache/>
            </c:numRef>
          </c:yVal>
          <c:smooth val="0"/>
        </c:ser>
        <c:ser>
          <c:idx val="6"/>
          <c:order val="6"/>
          <c:tx>
            <c:strRef>
              <c:f>Chart!$N$3</c:f>
              <c:strCache>
                <c:ptCount val="1"/>
                <c:pt idx="0">
                  <c:v>6124 TVC-MS Anathapuri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1200000" anchor="ctr"/>
              <a:lstStyle/>
              <a:p>
                <a:pPr algn="ctr">
                  <a:defRPr lang="en-US" cap="none" sz="900" b="1" i="1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(Chart!$N$4,Chart!$N$12,Chart!$N$13)</c:f>
              <c:numCache/>
            </c:numRef>
          </c:yVal>
          <c:smooth val="0"/>
        </c:ser>
        <c:ser>
          <c:idx val="7"/>
          <c:order val="7"/>
          <c:tx>
            <c:strRef>
              <c:f>Chart!$P$3</c:f>
              <c:strCache>
                <c:ptCount val="1"/>
                <c:pt idx="0">
                  <c:v>6121 MS-CAPE Exp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108000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6121 MS-CAPE Exp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1080000" anchor="ctr"/>
              <a:lstStyle/>
              <a:p>
                <a:pPr algn="ctr">
                  <a:defRPr lang="en-US" cap="none" sz="9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(Chart!$P$4,Chart!$P$12,Chart!$P$13)</c:f>
              <c:numCache/>
            </c:numRef>
          </c:yVal>
          <c:smooth val="0"/>
        </c:ser>
        <c:ser>
          <c:idx val="8"/>
          <c:order val="8"/>
          <c:tx>
            <c:strRef>
              <c:f>Chart!$Q$3</c:f>
              <c:strCache>
                <c:ptCount val="1"/>
                <c:pt idx="0">
                  <c:v>6703 MS-Tutocorin Pear City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72000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6703 MS-Tutocorin Pear City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720000" anchor="ctr"/>
              <a:lstStyle/>
              <a:p>
                <a:pPr algn="ctr">
                  <a:defRPr lang="en-US" cap="none" sz="900" b="1" i="1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(Chart!$E$4,Chart!$E$10,Chart!$E$12,Chart!$E$13)</c:f>
              <c:numCache/>
            </c:numRef>
          </c:xVal>
          <c:yVal>
            <c:numRef>
              <c:f>(Chart!$Q$4,Chart!$Q$10,Chart!$Q$12,Chart!$Q$13)</c:f>
              <c:numCache/>
            </c:numRef>
          </c:yVal>
          <c:smooth val="0"/>
        </c:ser>
        <c:ser>
          <c:idx val="9"/>
          <c:order val="9"/>
          <c:tx>
            <c:strRef>
              <c:f>Chart!$R$3</c:f>
              <c:strCache>
                <c:ptCount val="1"/>
                <c:pt idx="0">
                  <c:v>6123 MS-TVC Anathapuri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84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840000" anchor="ctr"/>
              <a:lstStyle/>
              <a:p>
                <a:pPr algn="ctr">
                  <a:defRPr lang="en-US" cap="none" sz="900" b="1" i="1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(Chart!$R$4,Chart!$R$12,Chart!$R$13)</c:f>
              <c:numCache/>
            </c:numRef>
          </c:yVal>
          <c:smooth val="0"/>
        </c:ser>
        <c:ser>
          <c:idx val="10"/>
          <c:order val="10"/>
          <c:tx>
            <c:strRef>
              <c:f>Chart!$S$3</c:f>
              <c:strCache>
                <c:ptCount val="1"/>
                <c:pt idx="0">
                  <c:v>6607 MS-ED Exp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12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1200000" anchor="ctr"/>
              <a:lstStyle/>
              <a:p>
                <a:pPr algn="ctr">
                  <a:defRPr lang="en-US" cap="none" sz="900" b="1" i="1" u="none" baseline="0">
                    <a:solidFill>
                      <a:srgbClr val="00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(Chart!$G$4,Chart!$G$13)</c:f>
              <c:numCache/>
            </c:numRef>
          </c:xVal>
          <c:yVal>
            <c:numRef>
              <c:f>(Chart!$S$4,Chart!$S$13)</c:f>
              <c:numCache/>
            </c:numRef>
          </c:yVal>
          <c:smooth val="0"/>
        </c:ser>
        <c:ser>
          <c:idx val="11"/>
          <c:order val="11"/>
          <c:tx>
            <c:strRef>
              <c:f>Chart!$T$3</c:f>
              <c:strCache>
                <c:ptCount val="1"/>
                <c:pt idx="0">
                  <c:v>2631 MS-TEN Nellai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90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900000" anchor="ctr"/>
              <a:lstStyle/>
              <a:p>
                <a:pPr algn="ctr">
                  <a:defRPr lang="en-US" cap="none" sz="900" b="1" i="1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(Chart!$T$4,Chart!$T$12,Chart!$T$13)</c:f>
              <c:numCache/>
            </c:numRef>
          </c:yVal>
          <c:smooth val="0"/>
        </c:ser>
        <c:ser>
          <c:idx val="12"/>
          <c:order val="12"/>
          <c:tx>
            <c:strRef>
              <c:f>Chart!$U$3</c:f>
              <c:strCache>
                <c:ptCount val="1"/>
                <c:pt idx="0">
                  <c:v>2637 MS-MDU Pandiyan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7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Pr>
                <a:bodyPr vert="horz" rot="7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780000" anchor="ctr"/>
              <a:lstStyle/>
              <a:p>
                <a:pPr algn="ctr">
                  <a:defRPr lang="en-US" cap="none" sz="9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(Chart!$F$4,Chart!$F$12,Chart!$F$13)</c:f>
              <c:numCache/>
            </c:numRef>
          </c:xVal>
          <c:yVal>
            <c:numRef>
              <c:f>(Chart!$U$4,Chart!$U$12,Chart!$U$13)</c:f>
              <c:numCache/>
            </c:numRef>
          </c:yVal>
          <c:smooth val="0"/>
        </c:ser>
        <c:ser>
          <c:idx val="13"/>
          <c:order val="13"/>
          <c:tx>
            <c:strRef>
              <c:f>Chart!$V$3</c:f>
              <c:strCache>
                <c:ptCount val="1"/>
                <c:pt idx="0">
                  <c:v>6355/6803/0679 HWH-CAPE/TPJ Exp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84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840000" anchor="ctr"/>
              <a:lstStyle/>
              <a:p>
                <a:pPr algn="ctr">
                  <a:defRPr lang="en-US" cap="none" sz="900" b="1" i="1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(Chart!$D$4,Chart!$D$7,Chart!$D$10,Chart!$D$12,Chart!$D$13)</c:f>
              <c:numCache/>
            </c:numRef>
          </c:xVal>
          <c:yVal>
            <c:numRef>
              <c:f>(Chart!$V$4,Chart!$V$7,Chart!$V$10,Chart!$V$12,Chart!$V$13)</c:f>
              <c:numCache/>
            </c:numRef>
          </c:yVal>
          <c:smooth val="0"/>
        </c:ser>
        <c:ser>
          <c:idx val="14"/>
          <c:order val="14"/>
          <c:tx>
            <c:strRef>
              <c:f>Chart!$W$3</c:f>
              <c:strCache>
                <c:ptCount val="1"/>
                <c:pt idx="0">
                  <c:v>6177 MS-TPJ Rock Fort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78000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78000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(Chart!$C$4:$C$10,Chart!$C$12:$C$13)</c:f>
              <c:numCache/>
            </c:numRef>
          </c:xVal>
          <c:yVal>
            <c:numRef>
              <c:f>(Chart!$W$4:$W$10,Chart!$W$12:$W$13)</c:f>
              <c:numCache/>
            </c:numRef>
          </c:yVal>
          <c:smooth val="0"/>
        </c:ser>
        <c:axId val="40981417"/>
        <c:axId val="33288434"/>
      </c:scatterChart>
      <c:valAx>
        <c:axId val="40981417"/>
        <c:scaling>
          <c:orientation val="minMax"/>
          <c:max val="180"/>
          <c:min val="0"/>
        </c:scaling>
        <c:axPos val="b"/>
        <c:majorGridlines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25400">
              <a:solidFill>
                <a:srgbClr val="FFCC99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max"/>
        <c:crossBetween val="midCat"/>
        <c:dispUnits/>
        <c:majorUnit val="20"/>
        <c:minorUnit val="10"/>
      </c:valAx>
      <c:valAx>
        <c:axId val="33288434"/>
        <c:scaling>
          <c:orientation val="minMax"/>
          <c:max val="1.25"/>
          <c:min val="0.875"/>
        </c:scaling>
        <c:axPos val="l"/>
        <c:majorGridlines/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max"/>
        <c:crossBetween val="midCat"/>
        <c:dispUnits/>
        <c:majorUnit val="0.0416666666"/>
        <c:minorUnit val="0.0104166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22675"/>
          <c:w val="0.26625"/>
          <c:h val="0.668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5486400" cy="14630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From: Ravi Sundararajan
Date:  Mon Oct 6, 2003 
Subject:  An Analysis on Villupuram - Trichy BG line
I have done an analysis of number of crossings taking place Between
Villupuram and Trichy BG Single line section.
This section is Single line MACL non electrified section with a speed limit
of 100 Kmph. This was recently (4 to 5 years) converted from MG to BG
I have prepared a spread sheet with graphical representation of train
movement and did this analysis.. I used the regular TT for this and WTT
would have given more precise details
Here are my observations:
This section sees maximum actions between 10.45 PM and 3.15 AM and my
analysis is confined to this time window
There are 8 trains on VM-TPJ direction and 7 trains in the reverse
direction... There are 44 crossings in a mater of 4 1/2 hours Plus 2 over
takings. The average number of crossings per hours comes to 10 (god save the
Section controller of TPJ-VM of TPJ Division).
Some more details:
First crossing and last crossing take place 22.35 Hrs and 3.15 Hrs
respectively
Between 10.45 Hrs and 11.00 Hrs # crossings 1
Between 11.00 PM and 00.00 Mid night (odd hours in IR parlance) # crossings
4
Between 00.00 Hrs and 01.00 Hrs # crossings 13
Between 1.00 Hrs and 02.00 Hrs # crossings 15 + # 1 over taking (at least
theoretically)
Between 2.00 Hrs and 03.00 Hrs # crossings 10 + # 1 over taking
Between 3.00 Hrs and 03.15 Hrs # crossings 1
There are approximately 22 stations at which crossings can take place. (on
Halt stations)
# Crossings between TPJ and Lalgudi 10 Distance (26 Km) # Stations 6
# Crossings between Lalgudi and Ariyalur 16 Distance (43 Km) # Stations 5
# Crossings between Ariyalur and Vridachalam 13 Distance (52 Km) #
Stations 6
# Crossings between Vridachalam and Villupuram 5 Distance (55 Km) #
Stations 5
I am not too sure whether any other section (of distance 150 to 200 Km) are
so busy in IR. May be other members can give details.
Rgds
Ravi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90</xdr:row>
      <xdr:rowOff>57150</xdr:rowOff>
    </xdr:to>
    <xdr:graphicFrame>
      <xdr:nvGraphicFramePr>
        <xdr:cNvPr id="1" name="Chart 2"/>
        <xdr:cNvGraphicFramePr/>
      </xdr:nvGraphicFramePr>
      <xdr:xfrm>
        <a:off x="0" y="0"/>
        <a:ext cx="5486400" cy="1463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16</xdr:row>
      <xdr:rowOff>95250</xdr:rowOff>
    </xdr:from>
    <xdr:to>
      <xdr:col>17</xdr:col>
      <xdr:colOff>323850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561975" y="3171825"/>
        <a:ext cx="953452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14"/>
  <sheetViews>
    <sheetView workbookViewId="0" topLeftCell="A1">
      <selection activeCell="V51" sqref="V51"/>
    </sheetView>
  </sheetViews>
  <sheetFormatPr defaultColWidth="9.140625" defaultRowHeight="12.75"/>
  <cols>
    <col min="2" max="2" width="9.00390625" style="0" customWidth="1"/>
    <col min="3" max="3" width="4.00390625" style="5" customWidth="1"/>
    <col min="4" max="4" width="4.00390625" style="2" customWidth="1"/>
    <col min="5" max="6" width="4.00390625" style="5" customWidth="1"/>
    <col min="7" max="7" width="4.00390625" style="2" customWidth="1"/>
    <col min="8" max="8" width="11.57421875" style="3" bestFit="1" customWidth="1"/>
    <col min="9" max="12" width="11.57421875" style="2" customWidth="1"/>
    <col min="13" max="13" width="11.57421875" style="2" bestFit="1" customWidth="1"/>
    <col min="14" max="14" width="11.57421875" style="2" customWidth="1"/>
    <col min="15" max="15" width="4.28125" style="2" customWidth="1"/>
    <col min="16" max="20" width="11.57421875" style="2" customWidth="1"/>
    <col min="21" max="21" width="11.57421875" style="0" bestFit="1" customWidth="1"/>
    <col min="22" max="23" width="11.57421875" style="2" customWidth="1"/>
  </cols>
  <sheetData>
    <row r="3" spans="2:23" s="6" customFormat="1" ht="51">
      <c r="B3" s="6" t="s">
        <v>14</v>
      </c>
      <c r="C3" s="9"/>
      <c r="D3" s="8"/>
      <c r="E3" s="9"/>
      <c r="F3" s="9"/>
      <c r="G3" s="8"/>
      <c r="H3" s="7" t="s">
        <v>11</v>
      </c>
      <c r="I3" s="8" t="s">
        <v>17</v>
      </c>
      <c r="J3" s="8" t="s">
        <v>26</v>
      </c>
      <c r="K3" s="8" t="s">
        <v>16</v>
      </c>
      <c r="L3" s="8" t="s">
        <v>15</v>
      </c>
      <c r="M3" s="8" t="s">
        <v>18</v>
      </c>
      <c r="N3" s="8" t="s">
        <v>22</v>
      </c>
      <c r="O3" s="8"/>
      <c r="P3" s="8" t="s">
        <v>20</v>
      </c>
      <c r="Q3" s="8" t="s">
        <v>19</v>
      </c>
      <c r="R3" s="8" t="s">
        <v>21</v>
      </c>
      <c r="S3" s="8" t="s">
        <v>25</v>
      </c>
      <c r="T3" s="8" t="s">
        <v>23</v>
      </c>
      <c r="U3" s="8" t="s">
        <v>24</v>
      </c>
      <c r="V3" s="8" t="s">
        <v>13</v>
      </c>
      <c r="W3" s="7" t="s">
        <v>12</v>
      </c>
    </row>
    <row r="4" spans="1:27" ht="12.75">
      <c r="A4" t="s">
        <v>0</v>
      </c>
      <c r="B4">
        <v>0</v>
      </c>
      <c r="C4" s="5">
        <v>0</v>
      </c>
      <c r="D4" s="5">
        <v>0</v>
      </c>
      <c r="E4" s="4">
        <v>0</v>
      </c>
      <c r="F4" s="4">
        <v>0</v>
      </c>
      <c r="G4" s="4">
        <v>0</v>
      </c>
      <c r="H4" s="2">
        <v>0.9166666666666666</v>
      </c>
      <c r="I4" s="2">
        <v>0.9722222222222222</v>
      </c>
      <c r="J4" s="2">
        <v>0.9930555555555555</v>
      </c>
      <c r="K4" s="2">
        <v>1.0173611111111112</v>
      </c>
      <c r="L4" s="2">
        <v>1.03125</v>
      </c>
      <c r="M4" s="2">
        <v>1.0590277777777777</v>
      </c>
      <c r="N4" s="2">
        <v>1.09375</v>
      </c>
      <c r="P4" s="2">
        <v>0.9583333333333334</v>
      </c>
      <c r="Q4" s="2">
        <v>1.0034722222222223</v>
      </c>
      <c r="R4" s="2">
        <v>1.0451388888888888</v>
      </c>
      <c r="S4" s="2">
        <v>1.0972222222222223</v>
      </c>
      <c r="T4" s="2">
        <v>1.1111111111111112</v>
      </c>
      <c r="U4" s="2">
        <v>1.125</v>
      </c>
      <c r="V4" s="2">
        <v>1.1597222222222223</v>
      </c>
      <c r="W4" s="2">
        <v>1.2291666666666667</v>
      </c>
      <c r="X4" s="1"/>
      <c r="Y4" s="1"/>
      <c r="Z4" s="1"/>
      <c r="AA4" s="1"/>
    </row>
    <row r="5" spans="1:27" ht="12.75">
      <c r="A5" t="s">
        <v>1</v>
      </c>
      <c r="B5">
        <v>3</v>
      </c>
      <c r="C5" s="5">
        <v>3</v>
      </c>
      <c r="H5" s="2">
        <v>0.9222222222222222</v>
      </c>
      <c r="W5" s="2">
        <v>1.1770833333333333</v>
      </c>
      <c r="X5" s="1"/>
      <c r="Y5" s="1"/>
      <c r="Z5" s="1"/>
      <c r="AA5" s="1"/>
    </row>
    <row r="6" spans="1:27" ht="12.75">
      <c r="A6" t="s">
        <v>2</v>
      </c>
      <c r="B6">
        <v>8</v>
      </c>
      <c r="C6" s="5">
        <v>8</v>
      </c>
      <c r="G6" s="4"/>
      <c r="H6" s="2">
        <v>0.9305555555555555</v>
      </c>
      <c r="W6" s="2">
        <v>1.1701388888888888</v>
      </c>
      <c r="X6" s="1"/>
      <c r="Y6" s="1"/>
      <c r="Z6" s="1"/>
      <c r="AA6" s="1"/>
    </row>
    <row r="7" spans="1:27" ht="12.75">
      <c r="A7" t="s">
        <v>3</v>
      </c>
      <c r="B7">
        <v>13</v>
      </c>
      <c r="C7" s="5">
        <v>13</v>
      </c>
      <c r="D7" s="5">
        <v>13</v>
      </c>
      <c r="F7" s="4"/>
      <c r="G7" s="4"/>
      <c r="H7" s="2">
        <v>0.9375</v>
      </c>
      <c r="P7"/>
      <c r="R7"/>
      <c r="S7"/>
      <c r="T7"/>
      <c r="V7" s="2">
        <v>1.1458333333333333</v>
      </c>
      <c r="W7" s="2">
        <v>1.1631944444444444</v>
      </c>
      <c r="X7" s="1"/>
      <c r="Y7" s="1"/>
      <c r="Z7" s="1"/>
      <c r="AA7" s="1"/>
    </row>
    <row r="8" spans="1:27" ht="12.75">
      <c r="A8" t="s">
        <v>4</v>
      </c>
      <c r="B8">
        <v>26</v>
      </c>
      <c r="C8" s="5">
        <v>26</v>
      </c>
      <c r="E8" s="4"/>
      <c r="F8" s="4"/>
      <c r="G8" s="4"/>
      <c r="H8" s="2">
        <v>0.9479166666666666</v>
      </c>
      <c r="U8" s="2"/>
      <c r="W8" s="2">
        <v>1.1493055555555556</v>
      </c>
      <c r="X8" s="1"/>
      <c r="Y8" s="1"/>
      <c r="Z8" s="1"/>
      <c r="AA8" s="1"/>
    </row>
    <row r="9" spans="1:27" ht="12.75">
      <c r="A9" t="s">
        <v>5</v>
      </c>
      <c r="B9">
        <v>45</v>
      </c>
      <c r="C9" s="5">
        <v>45</v>
      </c>
      <c r="E9" s="4"/>
      <c r="F9" s="4"/>
      <c r="G9" s="4"/>
      <c r="H9" s="2">
        <v>0.9645833333333332</v>
      </c>
      <c r="P9" s="1"/>
      <c r="R9" s="1"/>
      <c r="S9" s="1"/>
      <c r="T9" s="1"/>
      <c r="U9" s="1"/>
      <c r="W9" s="2">
        <v>1.1354166666666667</v>
      </c>
      <c r="X9" s="1"/>
      <c r="Y9" s="1"/>
      <c r="Z9" s="1"/>
      <c r="AA9" s="1"/>
    </row>
    <row r="10" spans="1:27" ht="12.75">
      <c r="A10" t="s">
        <v>6</v>
      </c>
      <c r="B10">
        <v>69</v>
      </c>
      <c r="C10" s="5">
        <v>69</v>
      </c>
      <c r="D10" s="5">
        <v>69</v>
      </c>
      <c r="E10" s="4">
        <v>69</v>
      </c>
      <c r="F10" s="4"/>
      <c r="G10" s="4"/>
      <c r="H10" s="2">
        <v>0.9805555555555556</v>
      </c>
      <c r="L10" s="2">
        <v>1.0798611111111112</v>
      </c>
      <c r="P10" s="1"/>
      <c r="Q10" s="2">
        <v>0.94375</v>
      </c>
      <c r="U10" s="1"/>
      <c r="V10" s="2">
        <v>1.0381944444444444</v>
      </c>
      <c r="W10" s="2">
        <v>1.1194444444444445</v>
      </c>
      <c r="X10" s="1"/>
      <c r="Y10" s="1"/>
      <c r="Z10" s="1"/>
      <c r="AA10" s="1"/>
    </row>
    <row r="11" spans="1:27" ht="12.75">
      <c r="A11" t="s">
        <v>9</v>
      </c>
      <c r="B11">
        <v>104</v>
      </c>
      <c r="F11" s="4"/>
      <c r="G11" s="4"/>
      <c r="H11" s="2">
        <v>1.003472222222222</v>
      </c>
      <c r="S11" s="1"/>
      <c r="T11" s="1"/>
      <c r="U11" s="1"/>
      <c r="X11" s="1"/>
      <c r="Y11" s="1"/>
      <c r="Z11" s="1"/>
      <c r="AA11" s="1"/>
    </row>
    <row r="12" spans="1:27" ht="12.75">
      <c r="A12" t="s">
        <v>7</v>
      </c>
      <c r="B12">
        <v>123</v>
      </c>
      <c r="C12" s="5">
        <v>123</v>
      </c>
      <c r="D12" s="5">
        <v>123</v>
      </c>
      <c r="E12" s="4">
        <v>123</v>
      </c>
      <c r="F12" s="4">
        <v>123</v>
      </c>
      <c r="G12" s="4"/>
      <c r="H12" s="2">
        <v>1.01875</v>
      </c>
      <c r="I12" s="2">
        <v>1.054861111111111</v>
      </c>
      <c r="J12" s="2">
        <v>1.0729166666666667</v>
      </c>
      <c r="L12" s="2">
        <v>1.1027777777777779</v>
      </c>
      <c r="M12" s="2">
        <v>1.1527777777777777</v>
      </c>
      <c r="N12" s="2">
        <v>1.1875</v>
      </c>
      <c r="P12" s="2">
        <v>0.8701388888888889</v>
      </c>
      <c r="Q12" s="2">
        <v>0.9118055555555555</v>
      </c>
      <c r="R12" s="2">
        <v>0.9534722222222222</v>
      </c>
      <c r="T12" s="2">
        <v>1.0208333333333333</v>
      </c>
      <c r="U12" s="2">
        <v>1.0347222222222223</v>
      </c>
      <c r="V12" s="2">
        <v>1.0055555555555555</v>
      </c>
      <c r="W12" s="2">
        <v>1.0854166666666667</v>
      </c>
      <c r="X12" s="1"/>
      <c r="Y12" s="1"/>
      <c r="Z12" s="1"/>
      <c r="AA12" s="1"/>
    </row>
    <row r="13" spans="1:27" ht="12.75">
      <c r="A13" t="s">
        <v>8</v>
      </c>
      <c r="B13">
        <v>178</v>
      </c>
      <c r="C13" s="5">
        <v>178</v>
      </c>
      <c r="D13" s="5">
        <v>178</v>
      </c>
      <c r="E13" s="4">
        <v>178</v>
      </c>
      <c r="F13" s="4">
        <v>178</v>
      </c>
      <c r="G13" s="4">
        <v>178</v>
      </c>
      <c r="H13" s="2">
        <v>1.0694444444444444</v>
      </c>
      <c r="I13" s="2">
        <v>1.097222222222222</v>
      </c>
      <c r="J13" s="2">
        <v>1.1111111111111112</v>
      </c>
      <c r="K13" s="2">
        <v>1.1597222222222223</v>
      </c>
      <c r="L13" s="2">
        <v>1.1701388888888888</v>
      </c>
      <c r="M13" s="2">
        <v>1.1944444444444444</v>
      </c>
      <c r="N13" s="2">
        <v>1.2291666666666667</v>
      </c>
      <c r="P13" s="2">
        <v>0.8402777777777778</v>
      </c>
      <c r="Q13" s="2">
        <v>0.8854166666666666</v>
      </c>
      <c r="R13" s="2">
        <v>0.9236111111111112</v>
      </c>
      <c r="S13" s="2">
        <v>0.9409722222222222</v>
      </c>
      <c r="T13" s="2">
        <v>0.9895833333333334</v>
      </c>
      <c r="U13" s="2">
        <v>1.003472222222222</v>
      </c>
      <c r="V13" s="2">
        <v>0.9756944444444445</v>
      </c>
      <c r="W13" s="2">
        <v>1.0555555555555556</v>
      </c>
      <c r="X13" s="1"/>
      <c r="Y13" s="1"/>
      <c r="Z13" s="1"/>
      <c r="AA13" s="1"/>
    </row>
    <row r="14" spans="8:24" ht="12.75">
      <c r="H14" s="3" t="str">
        <f aca="true" t="shared" si="0" ref="H14:N14">IF(H13&gt;H4,"UP","Down")</f>
        <v>UP</v>
      </c>
      <c r="I14" s="3" t="str">
        <f t="shared" si="0"/>
        <v>UP</v>
      </c>
      <c r="J14" s="3" t="str">
        <f t="shared" si="0"/>
        <v>UP</v>
      </c>
      <c r="K14" s="3" t="str">
        <f t="shared" si="0"/>
        <v>UP</v>
      </c>
      <c r="L14" s="3" t="str">
        <f t="shared" si="0"/>
        <v>UP</v>
      </c>
      <c r="M14" s="3" t="str">
        <f t="shared" si="0"/>
        <v>UP</v>
      </c>
      <c r="N14" s="3" t="str">
        <f t="shared" si="0"/>
        <v>UP</v>
      </c>
      <c r="O14" s="3"/>
      <c r="P14" s="3" t="str">
        <f aca="true" t="shared" si="1" ref="P14:W14">IF(P13&gt;P4,"UP","Down")</f>
        <v>Down</v>
      </c>
      <c r="Q14" s="3" t="str">
        <f t="shared" si="1"/>
        <v>Down</v>
      </c>
      <c r="R14" s="3" t="str">
        <f t="shared" si="1"/>
        <v>Down</v>
      </c>
      <c r="S14" s="3" t="str">
        <f t="shared" si="1"/>
        <v>Down</v>
      </c>
      <c r="T14" s="3" t="str">
        <f t="shared" si="1"/>
        <v>Down</v>
      </c>
      <c r="U14" s="3" t="str">
        <f t="shared" si="1"/>
        <v>Down</v>
      </c>
      <c r="V14" s="3" t="str">
        <f t="shared" si="1"/>
        <v>Down</v>
      </c>
      <c r="W14" s="3" t="str">
        <f t="shared" si="1"/>
        <v>Down</v>
      </c>
      <c r="X14" t="s">
        <v>10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Sundararajan</dc:creator>
  <cp:keywords/>
  <dc:description/>
  <cp:lastModifiedBy>Satish Pai</cp:lastModifiedBy>
  <cp:lastPrinted>2003-10-07T15:59:19Z</cp:lastPrinted>
  <dcterms:created xsi:type="dcterms:W3CDTF">2003-10-03T16:29:44Z</dcterms:created>
  <dcterms:modified xsi:type="dcterms:W3CDTF">2003-10-08T02:20:48Z</dcterms:modified>
  <cp:category/>
  <cp:version/>
  <cp:contentType/>
  <cp:contentStatus/>
</cp:coreProperties>
</file>